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注文表\"/>
    </mc:Choice>
  </mc:AlternateContent>
  <xr:revisionPtr revIDLastSave="0" documentId="13_ncr:1_{62BFA671-1B42-4ACA-A74E-0F99BC9092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さくらんぼ注文表" sheetId="1" r:id="rId1"/>
    <sheet name="価格表" sheetId="2" r:id="rId2"/>
  </sheets>
  <externalReferences>
    <externalReference r:id="rId3"/>
  </externalReferences>
  <definedNames>
    <definedName name="_xlnm.Print_Area" localSheetId="0">さくらんぼ注文表!$A$1:$J$44</definedName>
    <definedName name="_xlnm.Print_Area" localSheetId="1">価格表!$A$1:$H$20</definedName>
    <definedName name="基本単価">[1]料金テーブル!$B$3:$F$49</definedName>
    <definedName name="重量">[1]料金テーブル!$B$2:$F$2</definedName>
    <definedName name="配送先">[1]料金テーブル!$A$3:$A$49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35" i="1" s="1"/>
  <c r="C26" i="1"/>
  <c r="E26" i="1" s="1"/>
  <c r="C17" i="1"/>
  <c r="E17" i="1" s="1"/>
</calcChain>
</file>

<file path=xl/sharedStrings.xml><?xml version="1.0" encoding="utf-8"?>
<sst xmlns="http://schemas.openxmlformats.org/spreadsheetml/2006/main" count="111" uniqueCount="64">
  <si>
    <t>米山しげのぶ農園　さくらんぼ注文表（　FAX　055-283-0970　）</t>
    <rPh sb="0" eb="2">
      <t>ヨネヤマ</t>
    </rPh>
    <rPh sb="6" eb="8">
      <t>ノウエン</t>
    </rPh>
    <rPh sb="14" eb="17">
      <t>チュウモンヒョウ</t>
    </rPh>
    <phoneticPr fontId="3"/>
  </si>
  <si>
    <t>　　送り主</t>
    <rPh sb="2" eb="3">
      <t>オク</t>
    </rPh>
    <rPh sb="4" eb="5">
      <t>ヌシ</t>
    </rPh>
    <phoneticPr fontId="3"/>
  </si>
  <si>
    <t>郵便番号</t>
    <rPh sb="0" eb="4">
      <t>ユウビンバンゴウ</t>
    </rPh>
    <phoneticPr fontId="3"/>
  </si>
  <si>
    <t xml:space="preserve"> 〒　　　　　　-</t>
    <phoneticPr fontId="3"/>
  </si>
  <si>
    <t>住所</t>
    <rPh sb="0" eb="2">
      <t>ジュウショ</t>
    </rPh>
    <phoneticPr fontId="3"/>
  </si>
  <si>
    <t>ふりがな</t>
    <phoneticPr fontId="3"/>
  </si>
  <si>
    <t>氏名</t>
    <rPh sb="0" eb="2">
      <t>シメイ</t>
    </rPh>
    <phoneticPr fontId="3"/>
  </si>
  <si>
    <t>様</t>
    <rPh sb="0" eb="1">
      <t>サマ</t>
    </rPh>
    <phoneticPr fontId="3"/>
  </si>
  <si>
    <t>電話番号</t>
    <rPh sb="0" eb="4">
      <t>デンワバンゴウ</t>
    </rPh>
    <phoneticPr fontId="3"/>
  </si>
  <si>
    <t xml:space="preserve">  (                 )               -</t>
    <phoneticPr fontId="3"/>
  </si>
  <si>
    <t>　　お届け先</t>
    <rPh sb="3" eb="4">
      <t>トド</t>
    </rPh>
    <rPh sb="5" eb="6">
      <t>サキ</t>
    </rPh>
    <phoneticPr fontId="3"/>
  </si>
  <si>
    <t xml:space="preserve"> 〒　　　　　　-</t>
    <phoneticPr fontId="3"/>
  </si>
  <si>
    <t>備考</t>
    <rPh sb="0" eb="2">
      <t>ビコウ</t>
    </rPh>
    <phoneticPr fontId="3"/>
  </si>
  <si>
    <t>配達日　時間等の指定</t>
    <rPh sb="0" eb="2">
      <t>ハイタツ</t>
    </rPh>
    <rPh sb="2" eb="3">
      <t>ヒ</t>
    </rPh>
    <rPh sb="4" eb="6">
      <t>ジカン</t>
    </rPh>
    <rPh sb="6" eb="7">
      <t>トウ</t>
    </rPh>
    <rPh sb="8" eb="10">
      <t>シテイ</t>
    </rPh>
    <phoneticPr fontId="3"/>
  </si>
  <si>
    <t>ふりがな</t>
    <phoneticPr fontId="3"/>
  </si>
  <si>
    <t xml:space="preserve">  (                 )               -</t>
    <phoneticPr fontId="3"/>
  </si>
  <si>
    <t>価格</t>
    <rPh sb="0" eb="2">
      <t>カカク</t>
    </rPh>
    <phoneticPr fontId="3"/>
  </si>
  <si>
    <t>注文数</t>
    <rPh sb="0" eb="3">
      <t>チュウモンスウ</t>
    </rPh>
    <phoneticPr fontId="3"/>
  </si>
  <si>
    <t>サイズ名</t>
    <rPh sb="3" eb="4">
      <t>メイ</t>
    </rPh>
    <phoneticPr fontId="3"/>
  </si>
  <si>
    <t>重量（㎏）</t>
    <rPh sb="0" eb="2">
      <t>ジュウリョウ</t>
    </rPh>
    <phoneticPr fontId="3"/>
  </si>
  <si>
    <t>関東　信越　東海　北陸　南東北</t>
    <rPh sb="0" eb="2">
      <t>カントウ</t>
    </rPh>
    <rPh sb="3" eb="5">
      <t>シンエツ</t>
    </rPh>
    <rPh sb="6" eb="8">
      <t>トウカイ</t>
    </rPh>
    <rPh sb="9" eb="11">
      <t>ホクリク</t>
    </rPh>
    <rPh sb="12" eb="13">
      <t>ミナミ</t>
    </rPh>
    <rPh sb="13" eb="15">
      <t>トウホク</t>
    </rPh>
    <phoneticPr fontId="3"/>
  </si>
  <si>
    <t>関西　北東北</t>
    <rPh sb="0" eb="2">
      <t>カンサイ</t>
    </rPh>
    <rPh sb="3" eb="4">
      <t>キタ</t>
    </rPh>
    <rPh sb="4" eb="6">
      <t>トウホク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</si>
  <si>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</si>
  <si>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</si>
  <si>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　北海道</t>
    <rPh sb="0" eb="2">
      <t>キュウシュウ</t>
    </rPh>
    <rPh sb="3" eb="6">
      <t>ホッカイドウ</t>
    </rPh>
    <phoneticPr fontId="3"/>
  </si>
  <si>
    <t>2㎏まで</t>
    <phoneticPr fontId="3"/>
  </si>
  <si>
    <t>　　　　※　お届け先が多い場合はコピーしてご利用下さい</t>
    <rPh sb="7" eb="8">
      <t>トド</t>
    </rPh>
    <rPh sb="9" eb="10">
      <t>サキ</t>
    </rPh>
    <rPh sb="11" eb="12">
      <t>オオ</t>
    </rPh>
    <rPh sb="13" eb="15">
      <t>バアイ</t>
    </rPh>
    <rPh sb="22" eb="24">
      <t>リヨウ</t>
    </rPh>
    <rPh sb="24" eb="25">
      <t>クダ</t>
    </rPh>
    <phoneticPr fontId="3"/>
  </si>
  <si>
    <t>　　　　※　メールでも受付しております（　info@sakuranbogari.net　）</t>
    <rPh sb="11" eb="13">
      <t>ウケツケ</t>
    </rPh>
    <phoneticPr fontId="3"/>
  </si>
  <si>
    <t>　　　 　　　メールアドレスはQRコードから読み込めます。</t>
    <rPh sb="22" eb="23">
      <t>ヨ</t>
    </rPh>
    <rPh sb="24" eb="25">
      <t>コ</t>
    </rPh>
    <phoneticPr fontId="3"/>
  </si>
  <si>
    <t>1kg</t>
    <phoneticPr fontId="3"/>
  </si>
  <si>
    <t>商品番号</t>
    <rPh sb="0" eb="2">
      <t>ショウヒン</t>
    </rPh>
    <rPh sb="2" eb="4">
      <t>バンゴウ</t>
    </rPh>
    <phoneticPr fontId="3"/>
  </si>
  <si>
    <t>箱の大きさ</t>
    <rPh sb="0" eb="1">
      <t>ハコ</t>
    </rPh>
    <rPh sb="2" eb="3">
      <t>オオ</t>
    </rPh>
    <phoneticPr fontId="3"/>
  </si>
  <si>
    <t>送料1箱</t>
    <rPh sb="0" eb="2">
      <t>ソウリョウ</t>
    </rPh>
    <rPh sb="3" eb="4">
      <t>ハコ</t>
    </rPh>
    <phoneticPr fontId="3"/>
  </si>
  <si>
    <t>送料2あわせ</t>
    <rPh sb="0" eb="2">
      <t>ソウリョウ</t>
    </rPh>
    <phoneticPr fontId="3"/>
  </si>
  <si>
    <t>※2あわせ…箱の大きさが同じ商品を、2箱まで、1つの荷物としてまとめることができます。</t>
    <rPh sb="6" eb="7">
      <t>ハコ</t>
    </rPh>
    <rPh sb="8" eb="9">
      <t>オオ</t>
    </rPh>
    <rPh sb="12" eb="13">
      <t>オナ</t>
    </rPh>
    <rPh sb="14" eb="16">
      <t>ショウヒン</t>
    </rPh>
    <rPh sb="19" eb="20">
      <t>ハコ</t>
    </rPh>
    <rPh sb="26" eb="28">
      <t>ニモツ</t>
    </rPh>
    <phoneticPr fontId="3"/>
  </si>
  <si>
    <t>米山しげのぶ農園　さくらんぼ価格（税込）</t>
    <rPh sb="0" eb="2">
      <t>ヨネヤマ</t>
    </rPh>
    <rPh sb="6" eb="8">
      <t>ノウエン</t>
    </rPh>
    <rPh sb="14" eb="16">
      <t>カカク</t>
    </rPh>
    <rPh sb="17" eb="19">
      <t>ゼイコ</t>
    </rPh>
    <phoneticPr fontId="3"/>
  </si>
  <si>
    <t>500ｇ</t>
    <phoneticPr fontId="3"/>
  </si>
  <si>
    <t>800ｇ</t>
    <phoneticPr fontId="3"/>
  </si>
  <si>
    <t>500g　L</t>
  </si>
  <si>
    <t>800g　L</t>
  </si>
  <si>
    <t>1㎏　L</t>
  </si>
  <si>
    <t>L</t>
  </si>
  <si>
    <t>60サイズ</t>
    <phoneticPr fontId="3"/>
  </si>
  <si>
    <t>１粒サイズ</t>
    <rPh sb="1" eb="2">
      <t>ツブ</t>
    </rPh>
    <phoneticPr fontId="3"/>
  </si>
  <si>
    <t>関東　信越　東海
北陸　南東北</t>
    <rPh sb="0" eb="2">
      <t>カントウ</t>
    </rPh>
    <rPh sb="3" eb="5">
      <t>シンエツ</t>
    </rPh>
    <rPh sb="6" eb="8">
      <t>トウカイ</t>
    </rPh>
    <rPh sb="9" eb="11">
      <t>ホクリク</t>
    </rPh>
    <rPh sb="12" eb="13">
      <t>ミナミ</t>
    </rPh>
    <rPh sb="13" eb="15">
      <t>トウホク</t>
    </rPh>
    <phoneticPr fontId="3"/>
  </si>
  <si>
    <t>佐川急便　配送料金　（　同じサイズ　2あわせまで　）　※離島への配送はお受けできません。</t>
    <rPh sb="0" eb="2">
      <t>サガワ</t>
    </rPh>
    <rPh sb="2" eb="4">
      <t>キュウビン</t>
    </rPh>
    <rPh sb="5" eb="9">
      <t>ハイソウリョウキン</t>
    </rPh>
    <rPh sb="12" eb="13">
      <t>オナ</t>
    </rPh>
    <rPh sb="28" eb="30">
      <t>リトウ</t>
    </rPh>
    <rPh sb="32" eb="34">
      <t>ハイソウ</t>
    </rPh>
    <rPh sb="36" eb="37">
      <t>ウ</t>
    </rPh>
    <phoneticPr fontId="3"/>
  </si>
  <si>
    <t>関西
北東北</t>
    <rPh sb="0" eb="2">
      <t>カンサイ</t>
    </rPh>
    <rPh sb="3" eb="4">
      <t>キタ</t>
    </rPh>
    <rPh sb="4" eb="6">
      <t>トウホク</t>
    </rPh>
    <phoneticPr fontId="3"/>
  </si>
  <si>
    <t>九州
北海道</t>
    <rPh sb="0" eb="2">
      <t>キュウシュウ</t>
    </rPh>
    <rPh sb="3" eb="6">
      <t>ホッカイドウ</t>
    </rPh>
    <phoneticPr fontId="3"/>
  </si>
  <si>
    <t>商品番号</t>
  </si>
  <si>
    <t>佐川急便　配送料金　（　同じ商品番号　2合まで　）</t>
    <rPh sb="0" eb="2">
      <t>サガワ</t>
    </rPh>
    <rPh sb="2" eb="4">
      <t>キュウビン</t>
    </rPh>
    <rPh sb="5" eb="9">
      <t>ハイソウリョウキン</t>
    </rPh>
    <rPh sb="12" eb="13">
      <t>オナ</t>
    </rPh>
    <rPh sb="20" eb="21">
      <t>ゴウ</t>
    </rPh>
    <phoneticPr fontId="3"/>
  </si>
  <si>
    <t>商品番号名</t>
    <rPh sb="4" eb="5">
      <t>メイ</t>
    </rPh>
    <phoneticPr fontId="3"/>
  </si>
  <si>
    <t>500g　2L</t>
    <phoneticPr fontId="3"/>
  </si>
  <si>
    <t>800g　2L</t>
    <phoneticPr fontId="3"/>
  </si>
  <si>
    <t>1㎏　2L</t>
    <phoneticPr fontId="3"/>
  </si>
  <si>
    <t>・その時期に熟した品種をバラ詰めします。（豊錦、高砂、佐藤錦等）</t>
    <rPh sb="3" eb="5">
      <t>ジキ</t>
    </rPh>
    <rPh sb="6" eb="7">
      <t>ジュク</t>
    </rPh>
    <rPh sb="9" eb="11">
      <t>ヒンシュ</t>
    </rPh>
    <rPh sb="14" eb="15">
      <t>ヅ</t>
    </rPh>
    <rPh sb="21" eb="22">
      <t>ユタカ</t>
    </rPh>
    <rPh sb="22" eb="23">
      <t>ニシキ</t>
    </rPh>
    <rPh sb="24" eb="26">
      <t>タカサゴ</t>
    </rPh>
    <rPh sb="27" eb="30">
      <t>サトウニシキ</t>
    </rPh>
    <rPh sb="30" eb="31">
      <t>トウ</t>
    </rPh>
    <phoneticPr fontId="3"/>
  </si>
  <si>
    <t>2L</t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</si>
  <si>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</si>
  <si>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価格（円）</t>
    <rPh sb="0" eb="2">
      <t>カカク</t>
    </rPh>
    <rPh sb="3" eb="4">
      <t>エン</t>
    </rPh>
    <phoneticPr fontId="3"/>
  </si>
  <si>
    <t>L</t>
    <phoneticPr fontId="3"/>
  </si>
  <si>
    <t>500g</t>
    <phoneticPr fontId="3"/>
  </si>
  <si>
    <t>800g</t>
    <phoneticPr fontId="3"/>
  </si>
  <si>
    <t>1㎏</t>
    <phoneticPr fontId="3"/>
  </si>
  <si>
    <t>・3Lの大粒や、紅秀峰は単価が高くなりますので、ご注文の際はお問い合わせください。</t>
    <rPh sb="25" eb="27">
      <t>チュウモン</t>
    </rPh>
    <phoneticPr fontId="3"/>
  </si>
  <si>
    <t>・通常は１粒サイズがM以上のバラ詰めになります。ご贈答用はL以上をおすすめします。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</si>
</sst>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#,###&quot;箱&quot;"/>
  </numFmts>
  <fonts count="15" x14ac:knownFonts="1"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44" fontId="9" fillId="0" borderId="0" xfId="0" applyNumberFormat="1" applyFont="1">
      <alignment vertical="center"/>
    </xf>
    <xf numFmtId="0" fontId="10" fillId="0" borderId="15" xfId="0" applyFont="1" applyBorder="1" applyAlignment="1">
      <alignment horizontal="left" vertical="center" indent="1"/>
    </xf>
    <xf numFmtId="42" fontId="10" fillId="0" borderId="15" xfId="1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indent="1"/>
    </xf>
    <xf numFmtId="42" fontId="10" fillId="0" borderId="20" xfId="1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42" fontId="10" fillId="0" borderId="17" xfId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10" fillId="2" borderId="20" xfId="0" applyFont="1" applyFill="1" applyBorder="1" applyAlignment="1">
      <alignment horizontal="left" vertical="center" indent="1"/>
    </xf>
    <xf numFmtId="0" fontId="10" fillId="2" borderId="17" xfId="0" applyFont="1" applyFill="1" applyBorder="1" applyAlignment="1">
      <alignment horizontal="left" vertical="center" indent="1"/>
    </xf>
    <xf numFmtId="42" fontId="10" fillId="0" borderId="19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38" fontId="0" fillId="0" borderId="2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left" vertical="center" indent="1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19" xfId="0" applyFont="1" applyBorder="1" applyAlignment="1">
      <alignment horizontal="left" vertical="center" inden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38" fontId="6" fillId="0" borderId="2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39</xdr:row>
      <xdr:rowOff>47625</xdr:rowOff>
    </xdr:from>
    <xdr:to>
      <xdr:col>8</xdr:col>
      <xdr:colOff>371475</xdr:colOff>
      <xdr:row>43</xdr:row>
      <xdr:rowOff>101875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0687050"/>
          <a:ext cx="819150" cy="81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\AppData\Local\Temp\Temp1_90_haisou.zip\90%20&#37197;&#36865;&#26009;&#37329;&#35336;&#316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準備運動"/>
      <sheetName val="問題"/>
      <sheetName val="完成例"/>
      <sheetName val="回答"/>
      <sheetName val="料金テーブル"/>
      <sheetName val="Sheet1"/>
      <sheetName val="解答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10kgまで</v>
          </cell>
          <cell r="C2" t="str">
            <v>20kgまで</v>
          </cell>
          <cell r="D2" t="str">
            <v>30kgまで</v>
          </cell>
          <cell r="E2" t="str">
            <v>40kgまで</v>
          </cell>
          <cell r="F2" t="str">
            <v>50kgまで</v>
          </cell>
        </row>
        <row r="3">
          <cell r="A3" t="str">
            <v>北海道</v>
          </cell>
          <cell r="B3">
            <v>780</v>
          </cell>
          <cell r="C3">
            <v>830</v>
          </cell>
          <cell r="D3">
            <v>880</v>
          </cell>
          <cell r="E3">
            <v>930</v>
          </cell>
          <cell r="F3">
            <v>980</v>
          </cell>
        </row>
        <row r="4">
          <cell r="A4" t="str">
            <v>青森県</v>
          </cell>
          <cell r="B4">
            <v>730</v>
          </cell>
          <cell r="C4">
            <v>780</v>
          </cell>
          <cell r="D4">
            <v>830</v>
          </cell>
          <cell r="E4">
            <v>880</v>
          </cell>
          <cell r="F4">
            <v>930</v>
          </cell>
        </row>
        <row r="5">
          <cell r="A5" t="str">
            <v>岩手県</v>
          </cell>
          <cell r="B5">
            <v>680</v>
          </cell>
          <cell r="C5">
            <v>730</v>
          </cell>
          <cell r="D5">
            <v>780</v>
          </cell>
          <cell r="E5">
            <v>830</v>
          </cell>
          <cell r="F5">
            <v>880</v>
          </cell>
        </row>
        <row r="6">
          <cell r="A6" t="str">
            <v>宮城県</v>
          </cell>
          <cell r="B6">
            <v>680</v>
          </cell>
          <cell r="C6">
            <v>730</v>
          </cell>
          <cell r="D6">
            <v>780</v>
          </cell>
          <cell r="E6">
            <v>830</v>
          </cell>
          <cell r="F6">
            <v>880</v>
          </cell>
        </row>
        <row r="7">
          <cell r="A7" t="str">
            <v>秋田県</v>
          </cell>
          <cell r="B7">
            <v>680</v>
          </cell>
          <cell r="C7">
            <v>730</v>
          </cell>
          <cell r="D7">
            <v>780</v>
          </cell>
          <cell r="E7">
            <v>830</v>
          </cell>
          <cell r="F7">
            <v>880</v>
          </cell>
        </row>
        <row r="8">
          <cell r="A8" t="str">
            <v>山形県</v>
          </cell>
          <cell r="B8">
            <v>640</v>
          </cell>
          <cell r="C8">
            <v>690</v>
          </cell>
          <cell r="D8">
            <v>740</v>
          </cell>
          <cell r="E8">
            <v>790</v>
          </cell>
          <cell r="F8">
            <v>840</v>
          </cell>
        </row>
        <row r="9">
          <cell r="A9" t="str">
            <v>福島県</v>
          </cell>
          <cell r="B9">
            <v>570</v>
          </cell>
          <cell r="C9">
            <v>620</v>
          </cell>
          <cell r="D9">
            <v>670</v>
          </cell>
          <cell r="E9">
            <v>720</v>
          </cell>
          <cell r="F9">
            <v>770</v>
          </cell>
        </row>
        <row r="10">
          <cell r="A10" t="str">
            <v>茨城県</v>
          </cell>
          <cell r="B10">
            <v>540</v>
          </cell>
          <cell r="C10">
            <v>590</v>
          </cell>
          <cell r="D10">
            <v>640</v>
          </cell>
          <cell r="E10">
            <v>690</v>
          </cell>
          <cell r="F10">
            <v>740</v>
          </cell>
        </row>
        <row r="11">
          <cell r="A11" t="str">
            <v>栃木県</v>
          </cell>
          <cell r="B11">
            <v>540</v>
          </cell>
          <cell r="C11">
            <v>590</v>
          </cell>
          <cell r="D11">
            <v>640</v>
          </cell>
          <cell r="E11">
            <v>690</v>
          </cell>
          <cell r="F11">
            <v>740</v>
          </cell>
        </row>
        <row r="12">
          <cell r="A12" t="str">
            <v>群馬県</v>
          </cell>
          <cell r="B12">
            <v>540</v>
          </cell>
          <cell r="C12">
            <v>590</v>
          </cell>
          <cell r="D12">
            <v>640</v>
          </cell>
          <cell r="E12">
            <v>690</v>
          </cell>
          <cell r="F12">
            <v>740</v>
          </cell>
        </row>
        <row r="13">
          <cell r="A13" t="str">
            <v>埼玉県</v>
          </cell>
          <cell r="B13">
            <v>520</v>
          </cell>
          <cell r="C13">
            <v>570</v>
          </cell>
          <cell r="D13">
            <v>620</v>
          </cell>
          <cell r="E13">
            <v>670</v>
          </cell>
          <cell r="F13">
            <v>720</v>
          </cell>
        </row>
        <row r="14">
          <cell r="A14" t="str">
            <v>千葉県</v>
          </cell>
          <cell r="B14">
            <v>520</v>
          </cell>
          <cell r="C14">
            <v>570</v>
          </cell>
          <cell r="D14">
            <v>620</v>
          </cell>
          <cell r="E14">
            <v>670</v>
          </cell>
          <cell r="F14">
            <v>720</v>
          </cell>
        </row>
        <row r="15">
          <cell r="A15" t="str">
            <v>東京都</v>
          </cell>
          <cell r="B15">
            <v>500</v>
          </cell>
          <cell r="C15">
            <v>500</v>
          </cell>
          <cell r="D15">
            <v>550</v>
          </cell>
          <cell r="E15">
            <v>600</v>
          </cell>
          <cell r="F15">
            <v>650</v>
          </cell>
        </row>
        <row r="16">
          <cell r="A16" t="str">
            <v>神奈川県</v>
          </cell>
          <cell r="B16">
            <v>520</v>
          </cell>
          <cell r="C16">
            <v>570</v>
          </cell>
          <cell r="D16">
            <v>620</v>
          </cell>
          <cell r="E16">
            <v>670</v>
          </cell>
          <cell r="F16">
            <v>720</v>
          </cell>
        </row>
        <row r="17">
          <cell r="A17" t="str">
            <v>山梨県</v>
          </cell>
          <cell r="B17">
            <v>520</v>
          </cell>
          <cell r="C17">
            <v>570</v>
          </cell>
          <cell r="D17">
            <v>620</v>
          </cell>
          <cell r="E17">
            <v>670</v>
          </cell>
          <cell r="F17">
            <v>720</v>
          </cell>
        </row>
        <row r="18">
          <cell r="A18" t="str">
            <v>長野県</v>
          </cell>
          <cell r="B18">
            <v>570</v>
          </cell>
          <cell r="C18">
            <v>620</v>
          </cell>
          <cell r="D18">
            <v>670</v>
          </cell>
          <cell r="E18">
            <v>720</v>
          </cell>
          <cell r="F18">
            <v>770</v>
          </cell>
        </row>
        <row r="19">
          <cell r="A19" t="str">
            <v>新潟県</v>
          </cell>
          <cell r="B19">
            <v>640</v>
          </cell>
          <cell r="C19">
            <v>690</v>
          </cell>
          <cell r="D19">
            <v>740</v>
          </cell>
          <cell r="E19">
            <v>790</v>
          </cell>
          <cell r="F19">
            <v>840</v>
          </cell>
        </row>
        <row r="20">
          <cell r="A20" t="str">
            <v>富山県</v>
          </cell>
          <cell r="B20">
            <v>730</v>
          </cell>
          <cell r="C20">
            <v>780</v>
          </cell>
          <cell r="D20">
            <v>830</v>
          </cell>
          <cell r="E20">
            <v>880</v>
          </cell>
          <cell r="F20">
            <v>930</v>
          </cell>
        </row>
        <row r="21">
          <cell r="A21" t="str">
            <v>石川県</v>
          </cell>
          <cell r="B21">
            <v>730</v>
          </cell>
          <cell r="C21">
            <v>780</v>
          </cell>
          <cell r="D21">
            <v>830</v>
          </cell>
          <cell r="E21">
            <v>880</v>
          </cell>
          <cell r="F21">
            <v>930</v>
          </cell>
        </row>
        <row r="22">
          <cell r="A22" t="str">
            <v>福井県</v>
          </cell>
          <cell r="B22">
            <v>730</v>
          </cell>
          <cell r="C22">
            <v>780</v>
          </cell>
          <cell r="D22">
            <v>830</v>
          </cell>
          <cell r="E22">
            <v>880</v>
          </cell>
          <cell r="F22">
            <v>930</v>
          </cell>
        </row>
        <row r="23">
          <cell r="A23" t="str">
            <v>岐阜県</v>
          </cell>
          <cell r="B23">
            <v>570</v>
          </cell>
          <cell r="C23">
            <v>620</v>
          </cell>
          <cell r="D23">
            <v>670</v>
          </cell>
          <cell r="E23">
            <v>720</v>
          </cell>
          <cell r="F23">
            <v>770</v>
          </cell>
        </row>
        <row r="24">
          <cell r="A24" t="str">
            <v>静岡県</v>
          </cell>
          <cell r="B24">
            <v>540</v>
          </cell>
          <cell r="C24">
            <v>590</v>
          </cell>
          <cell r="D24">
            <v>640</v>
          </cell>
          <cell r="E24">
            <v>690</v>
          </cell>
          <cell r="F24">
            <v>740</v>
          </cell>
        </row>
        <row r="25">
          <cell r="A25" t="str">
            <v>愛知県</v>
          </cell>
          <cell r="B25">
            <v>570</v>
          </cell>
          <cell r="C25">
            <v>620</v>
          </cell>
          <cell r="D25">
            <v>670</v>
          </cell>
          <cell r="E25">
            <v>720</v>
          </cell>
          <cell r="F25">
            <v>770</v>
          </cell>
        </row>
        <row r="26">
          <cell r="A26" t="str">
            <v>三重県</v>
          </cell>
          <cell r="B26">
            <v>600</v>
          </cell>
          <cell r="C26">
            <v>650</v>
          </cell>
          <cell r="D26">
            <v>700</v>
          </cell>
          <cell r="E26">
            <v>750</v>
          </cell>
          <cell r="F26">
            <v>800</v>
          </cell>
        </row>
        <row r="27">
          <cell r="A27" t="str">
            <v>滋賀県</v>
          </cell>
          <cell r="B27">
            <v>730</v>
          </cell>
          <cell r="C27">
            <v>780</v>
          </cell>
          <cell r="D27">
            <v>830</v>
          </cell>
          <cell r="E27">
            <v>880</v>
          </cell>
          <cell r="F27">
            <v>930</v>
          </cell>
        </row>
        <row r="28">
          <cell r="A28" t="str">
            <v>京都府</v>
          </cell>
          <cell r="B28">
            <v>640</v>
          </cell>
          <cell r="C28">
            <v>690</v>
          </cell>
          <cell r="D28">
            <v>740</v>
          </cell>
          <cell r="E28">
            <v>790</v>
          </cell>
          <cell r="F28">
            <v>840</v>
          </cell>
        </row>
        <row r="29">
          <cell r="A29" t="str">
            <v>大阪府</v>
          </cell>
          <cell r="B29">
            <v>640</v>
          </cell>
          <cell r="C29">
            <v>690</v>
          </cell>
          <cell r="D29">
            <v>740</v>
          </cell>
          <cell r="E29">
            <v>790</v>
          </cell>
          <cell r="F29">
            <v>840</v>
          </cell>
        </row>
        <row r="30">
          <cell r="A30" t="str">
            <v>兵庫県</v>
          </cell>
          <cell r="B30">
            <v>640</v>
          </cell>
          <cell r="C30">
            <v>690</v>
          </cell>
          <cell r="D30">
            <v>740</v>
          </cell>
          <cell r="E30">
            <v>790</v>
          </cell>
          <cell r="F30">
            <v>840</v>
          </cell>
        </row>
        <row r="31">
          <cell r="A31" t="str">
            <v>奈良県</v>
          </cell>
          <cell r="B31">
            <v>730</v>
          </cell>
          <cell r="C31">
            <v>780</v>
          </cell>
          <cell r="D31">
            <v>830</v>
          </cell>
          <cell r="E31">
            <v>880</v>
          </cell>
          <cell r="F31">
            <v>930</v>
          </cell>
        </row>
        <row r="32">
          <cell r="A32" t="str">
            <v>和歌山県</v>
          </cell>
          <cell r="B32">
            <v>730</v>
          </cell>
          <cell r="C32">
            <v>780</v>
          </cell>
          <cell r="D32">
            <v>830</v>
          </cell>
          <cell r="E32">
            <v>880</v>
          </cell>
          <cell r="F32">
            <v>930</v>
          </cell>
        </row>
        <row r="33">
          <cell r="A33" t="str">
            <v>鳥取県</v>
          </cell>
          <cell r="B33">
            <v>780</v>
          </cell>
          <cell r="C33">
            <v>830</v>
          </cell>
          <cell r="D33">
            <v>880</v>
          </cell>
          <cell r="E33">
            <v>930</v>
          </cell>
          <cell r="F33">
            <v>980</v>
          </cell>
        </row>
        <row r="34">
          <cell r="A34" t="str">
            <v>島根県</v>
          </cell>
          <cell r="B34">
            <v>780</v>
          </cell>
          <cell r="C34">
            <v>830</v>
          </cell>
          <cell r="D34">
            <v>880</v>
          </cell>
          <cell r="E34">
            <v>930</v>
          </cell>
          <cell r="F34">
            <v>980</v>
          </cell>
        </row>
        <row r="35">
          <cell r="A35" t="str">
            <v>岡山県</v>
          </cell>
          <cell r="B35">
            <v>780</v>
          </cell>
          <cell r="C35">
            <v>830</v>
          </cell>
          <cell r="D35">
            <v>880</v>
          </cell>
          <cell r="E35">
            <v>930</v>
          </cell>
          <cell r="F35">
            <v>980</v>
          </cell>
        </row>
        <row r="36">
          <cell r="A36" t="str">
            <v>広島県</v>
          </cell>
          <cell r="B36">
            <v>780</v>
          </cell>
          <cell r="C36">
            <v>830</v>
          </cell>
          <cell r="D36">
            <v>880</v>
          </cell>
          <cell r="E36">
            <v>930</v>
          </cell>
          <cell r="F36">
            <v>980</v>
          </cell>
        </row>
        <row r="37">
          <cell r="A37" t="str">
            <v>山口県</v>
          </cell>
          <cell r="B37">
            <v>830</v>
          </cell>
          <cell r="C37">
            <v>880</v>
          </cell>
          <cell r="D37">
            <v>930</v>
          </cell>
          <cell r="E37">
            <v>980</v>
          </cell>
          <cell r="F37">
            <v>1030</v>
          </cell>
        </row>
        <row r="38">
          <cell r="A38" t="str">
            <v>徳島県</v>
          </cell>
          <cell r="B38">
            <v>780</v>
          </cell>
          <cell r="C38">
            <v>830</v>
          </cell>
          <cell r="D38">
            <v>880</v>
          </cell>
          <cell r="E38">
            <v>930</v>
          </cell>
          <cell r="F38">
            <v>980</v>
          </cell>
        </row>
        <row r="39">
          <cell r="A39" t="str">
            <v>香川県</v>
          </cell>
          <cell r="B39">
            <v>780</v>
          </cell>
          <cell r="C39">
            <v>830</v>
          </cell>
          <cell r="D39">
            <v>880</v>
          </cell>
          <cell r="E39">
            <v>930</v>
          </cell>
          <cell r="F39">
            <v>980</v>
          </cell>
        </row>
        <row r="40">
          <cell r="A40" t="str">
            <v>愛媛県</v>
          </cell>
          <cell r="B40">
            <v>780</v>
          </cell>
          <cell r="C40">
            <v>830</v>
          </cell>
          <cell r="D40">
            <v>880</v>
          </cell>
          <cell r="E40">
            <v>930</v>
          </cell>
          <cell r="F40">
            <v>980</v>
          </cell>
        </row>
        <row r="41">
          <cell r="A41" t="str">
            <v>高知県</v>
          </cell>
          <cell r="B41">
            <v>780</v>
          </cell>
          <cell r="C41">
            <v>830</v>
          </cell>
          <cell r="D41">
            <v>880</v>
          </cell>
          <cell r="E41">
            <v>930</v>
          </cell>
          <cell r="F41">
            <v>980</v>
          </cell>
        </row>
        <row r="42">
          <cell r="A42" t="str">
            <v>福岡県</v>
          </cell>
          <cell r="B42">
            <v>830</v>
          </cell>
          <cell r="C42">
            <v>880</v>
          </cell>
          <cell r="D42">
            <v>930</v>
          </cell>
          <cell r="E42">
            <v>980</v>
          </cell>
          <cell r="F42">
            <v>1030</v>
          </cell>
        </row>
        <row r="43">
          <cell r="A43" t="str">
            <v>佐賀県</v>
          </cell>
          <cell r="B43">
            <v>930</v>
          </cell>
          <cell r="C43">
            <v>980</v>
          </cell>
          <cell r="D43">
            <v>1030</v>
          </cell>
          <cell r="E43">
            <v>1080</v>
          </cell>
          <cell r="F43">
            <v>1130</v>
          </cell>
        </row>
        <row r="44">
          <cell r="A44" t="str">
            <v>長崎県</v>
          </cell>
          <cell r="B44">
            <v>980</v>
          </cell>
          <cell r="C44">
            <v>1030</v>
          </cell>
          <cell r="D44">
            <v>1080</v>
          </cell>
          <cell r="E44">
            <v>1130</v>
          </cell>
          <cell r="F44">
            <v>1180</v>
          </cell>
        </row>
        <row r="45">
          <cell r="A45" t="str">
            <v>熊本県</v>
          </cell>
          <cell r="B45">
            <v>930</v>
          </cell>
          <cell r="C45">
            <v>980</v>
          </cell>
          <cell r="D45">
            <v>1030</v>
          </cell>
          <cell r="E45">
            <v>1080</v>
          </cell>
          <cell r="F45">
            <v>1130</v>
          </cell>
        </row>
        <row r="46">
          <cell r="A46" t="str">
            <v>大分県</v>
          </cell>
          <cell r="B46">
            <v>930</v>
          </cell>
          <cell r="C46">
            <v>980</v>
          </cell>
          <cell r="D46">
            <v>1030</v>
          </cell>
          <cell r="E46">
            <v>1080</v>
          </cell>
          <cell r="F46">
            <v>1130</v>
          </cell>
        </row>
        <row r="47">
          <cell r="A47" t="str">
            <v>宮崎県</v>
          </cell>
          <cell r="B47">
            <v>980</v>
          </cell>
          <cell r="C47">
            <v>1030</v>
          </cell>
          <cell r="D47">
            <v>1080</v>
          </cell>
          <cell r="E47">
            <v>1130</v>
          </cell>
          <cell r="F47">
            <v>1180</v>
          </cell>
        </row>
        <row r="48">
          <cell r="A48" t="str">
            <v>鹿児島県</v>
          </cell>
          <cell r="B48">
            <v>980</v>
          </cell>
          <cell r="C48">
            <v>1030</v>
          </cell>
          <cell r="D48">
            <v>1080</v>
          </cell>
          <cell r="E48">
            <v>1130</v>
          </cell>
          <cell r="F48">
            <v>1180</v>
          </cell>
        </row>
        <row r="49">
          <cell r="A49" t="str">
            <v>沖縄県</v>
          </cell>
          <cell r="B49">
            <v>1580</v>
          </cell>
          <cell r="C49">
            <v>1680</v>
          </cell>
          <cell r="D49">
            <v>1780</v>
          </cell>
          <cell r="E49">
            <v>1880</v>
          </cell>
          <cell r="F49">
            <v>1980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5"/>
  <sheetViews>
    <sheetView tabSelected="1" zoomScale="115" zoomScaleNormal="115" workbookViewId="0">
      <selection activeCell="B1" sqref="B1"/>
    </sheetView>
  </sheetViews>
  <sheetFormatPr defaultRowHeight="16.5" x14ac:dyDescent="0.25"/>
  <cols>
    <col min="1" max="1" width="1.28515625" customWidth="1"/>
    <col min="2" max="2" width="9.5" customWidth="1"/>
    <col min="3" max="3" width="12.78515625" customWidth="1"/>
    <col min="4" max="4" width="9.78515625" customWidth="1"/>
    <col min="5" max="5" width="9.2109375" customWidth="1"/>
    <col min="6" max="6" width="8.5703125" bestFit="1" customWidth="1"/>
    <col min="7" max="8" width="5.78515625" bestFit="1" customWidth="1"/>
    <col min="9" max="9" width="8.5703125" bestFit="1" customWidth="1"/>
    <col min="10" max="10" width="3.7109375" customWidth="1"/>
  </cols>
  <sheetData>
    <row r="1" spans="2:13" ht="24.75" customHeight="1" x14ac:dyDescent="0.25">
      <c r="B1" s="41" t="s">
        <v>0</v>
      </c>
      <c r="C1" s="39"/>
      <c r="D1" s="39"/>
      <c r="E1" s="39"/>
      <c r="F1" s="39"/>
      <c r="G1" s="39"/>
      <c r="H1" s="39"/>
    </row>
    <row r="2" spans="2:13" ht="5.25" customHeight="1" x14ac:dyDescent="0.25">
      <c r="B2" s="1"/>
    </row>
    <row r="3" spans="2:13" x14ac:dyDescent="0.25">
      <c r="B3" s="2" t="s">
        <v>1</v>
      </c>
    </row>
    <row r="4" spans="2:13" x14ac:dyDescent="0.25">
      <c r="B4" s="3" t="s">
        <v>2</v>
      </c>
      <c r="C4" s="57" t="s">
        <v>3</v>
      </c>
      <c r="D4" s="58"/>
      <c r="E4" s="58"/>
      <c r="F4" s="58"/>
      <c r="G4" s="58"/>
      <c r="H4" s="58"/>
      <c r="I4" s="59"/>
    </row>
    <row r="5" spans="2:13" ht="45" customHeight="1" x14ac:dyDescent="0.25">
      <c r="B5" s="3" t="s">
        <v>4</v>
      </c>
      <c r="C5" s="60"/>
      <c r="D5" s="61"/>
      <c r="E5" s="61"/>
      <c r="F5" s="61"/>
      <c r="G5" s="61"/>
      <c r="H5" s="61"/>
      <c r="I5" s="62"/>
    </row>
    <row r="6" spans="2:13" ht="13.5" customHeight="1" x14ac:dyDescent="0.25">
      <c r="B6" s="4" t="s">
        <v>5</v>
      </c>
      <c r="C6" s="63"/>
      <c r="D6" s="64"/>
      <c r="E6" s="64"/>
      <c r="F6" s="64"/>
      <c r="G6" s="64"/>
      <c r="H6" s="64"/>
      <c r="I6" s="65"/>
    </row>
    <row r="7" spans="2:13" ht="19.5" customHeight="1" x14ac:dyDescent="0.25">
      <c r="B7" s="5" t="s">
        <v>6</v>
      </c>
      <c r="C7" s="66"/>
      <c r="D7" s="67"/>
      <c r="E7" s="67"/>
      <c r="F7" s="67"/>
      <c r="G7" s="67"/>
      <c r="H7" s="67"/>
      <c r="I7" s="6" t="s">
        <v>7</v>
      </c>
    </row>
    <row r="8" spans="2:13" x14ac:dyDescent="0.25">
      <c r="B8" s="3" t="s">
        <v>8</v>
      </c>
      <c r="C8" s="68" t="s">
        <v>9</v>
      </c>
      <c r="D8" s="49"/>
      <c r="E8" s="49"/>
      <c r="F8" s="49"/>
      <c r="G8" s="49"/>
      <c r="H8" s="49"/>
      <c r="I8" s="50"/>
    </row>
    <row r="9" spans="2:13" ht="18.75" customHeight="1" x14ac:dyDescent="0.25">
      <c r="B9" s="1"/>
      <c r="C9" s="1"/>
      <c r="D9" s="1"/>
      <c r="J9" s="1"/>
    </row>
    <row r="10" spans="2:13" ht="20.25" customHeight="1" x14ac:dyDescent="0.25">
      <c r="B10" s="2" t="s">
        <v>10</v>
      </c>
      <c r="C10" s="1"/>
      <c r="D10" s="1"/>
    </row>
    <row r="11" spans="2:13" x14ac:dyDescent="0.25">
      <c r="B11" s="3" t="s">
        <v>2</v>
      </c>
      <c r="C11" s="57" t="s">
        <v>11</v>
      </c>
      <c r="D11" s="58"/>
      <c r="E11" s="58"/>
      <c r="F11" s="59"/>
      <c r="G11" s="48" t="s">
        <v>12</v>
      </c>
      <c r="H11" s="49"/>
      <c r="I11" s="50"/>
    </row>
    <row r="12" spans="2:13" ht="45" customHeight="1" x14ac:dyDescent="0.25">
      <c r="B12" s="3" t="s">
        <v>4</v>
      </c>
      <c r="C12" s="60"/>
      <c r="D12" s="61"/>
      <c r="E12" s="61"/>
      <c r="F12" s="62"/>
      <c r="G12" s="51" t="s">
        <v>13</v>
      </c>
      <c r="H12" s="49"/>
      <c r="I12" s="50"/>
    </row>
    <row r="13" spans="2:13" ht="15" customHeight="1" x14ac:dyDescent="0.25">
      <c r="B13" s="4" t="s">
        <v>14</v>
      </c>
      <c r="C13" s="63"/>
      <c r="D13" s="64"/>
      <c r="E13" s="64"/>
      <c r="F13" s="65"/>
      <c r="G13" s="52"/>
      <c r="H13" s="49"/>
      <c r="I13" s="50"/>
      <c r="M13" s="16"/>
    </row>
    <row r="14" spans="2:13" ht="21.75" customHeight="1" x14ac:dyDescent="0.25">
      <c r="B14" s="5" t="s">
        <v>6</v>
      </c>
      <c r="C14" s="66"/>
      <c r="D14" s="67"/>
      <c r="E14" s="67"/>
      <c r="F14" s="7" t="s">
        <v>7</v>
      </c>
      <c r="G14" s="52"/>
      <c r="H14" s="49"/>
      <c r="I14" s="50"/>
      <c r="M14" s="16"/>
    </row>
    <row r="15" spans="2:13" x14ac:dyDescent="0.25">
      <c r="B15" s="3" t="s">
        <v>8</v>
      </c>
      <c r="C15" s="57" t="s">
        <v>15</v>
      </c>
      <c r="D15" s="58"/>
      <c r="E15" s="58"/>
      <c r="F15" s="59"/>
      <c r="G15" s="52"/>
      <c r="H15" s="49"/>
      <c r="I15" s="50"/>
      <c r="M15" s="16"/>
    </row>
    <row r="16" spans="2:13" x14ac:dyDescent="0.25">
      <c r="B16" s="3" t="s">
        <v>48</v>
      </c>
      <c r="C16" s="3" t="s">
        <v>57</v>
      </c>
      <c r="D16" s="3" t="s">
        <v>17</v>
      </c>
      <c r="E16" s="53" t="s">
        <v>56</v>
      </c>
      <c r="F16" s="54"/>
      <c r="G16" s="52"/>
      <c r="H16" s="49"/>
      <c r="I16" s="50"/>
      <c r="M16" s="16"/>
    </row>
    <row r="17" spans="2:9" x14ac:dyDescent="0.25">
      <c r="B17" s="17"/>
      <c r="C17" s="44" t="str">
        <f>IFERROR(VLOOKUP(B17,価格表!$B$6:$E$14,4,FALSE)&amp;"","")</f>
        <v/>
      </c>
      <c r="D17" s="18"/>
      <c r="E17" s="55" t="str">
        <f>IFERROR(C17*D17, "")</f>
        <v/>
      </c>
      <c r="F17" s="56"/>
      <c r="G17" s="52"/>
      <c r="H17" s="49"/>
      <c r="I17" s="50"/>
    </row>
    <row r="18" spans="2:9" ht="8.25" customHeight="1" x14ac:dyDescent="0.25">
      <c r="B18" s="8"/>
      <c r="C18" s="8"/>
      <c r="D18" s="8"/>
      <c r="E18" s="8"/>
      <c r="F18" s="8"/>
      <c r="G18" s="9"/>
    </row>
    <row r="19" spans="2:9" x14ac:dyDescent="0.25">
      <c r="B19" s="2" t="s">
        <v>10</v>
      </c>
      <c r="C19" s="1"/>
      <c r="D19" s="1"/>
    </row>
    <row r="20" spans="2:9" x14ac:dyDescent="0.25">
      <c r="B20" s="3" t="s">
        <v>2</v>
      </c>
      <c r="C20" s="57" t="s">
        <v>11</v>
      </c>
      <c r="D20" s="58"/>
      <c r="E20" s="58"/>
      <c r="F20" s="59"/>
      <c r="G20" s="48" t="s">
        <v>12</v>
      </c>
      <c r="H20" s="49"/>
      <c r="I20" s="50"/>
    </row>
    <row r="21" spans="2:9" ht="45" customHeight="1" x14ac:dyDescent="0.25">
      <c r="B21" s="3" t="s">
        <v>4</v>
      </c>
      <c r="C21" s="60"/>
      <c r="D21" s="61"/>
      <c r="E21" s="61"/>
      <c r="F21" s="62"/>
      <c r="G21" s="51" t="s">
        <v>13</v>
      </c>
      <c r="H21" s="49"/>
      <c r="I21" s="50"/>
    </row>
    <row r="22" spans="2:9" ht="15" customHeight="1" x14ac:dyDescent="0.25">
      <c r="B22" s="4" t="s">
        <v>14</v>
      </c>
      <c r="C22" s="63"/>
      <c r="D22" s="64"/>
      <c r="E22" s="64"/>
      <c r="F22" s="65"/>
      <c r="G22" s="52"/>
      <c r="H22" s="49"/>
      <c r="I22" s="50"/>
    </row>
    <row r="23" spans="2:9" ht="21.75" customHeight="1" x14ac:dyDescent="0.25">
      <c r="B23" s="5" t="s">
        <v>6</v>
      </c>
      <c r="C23" s="66"/>
      <c r="D23" s="67"/>
      <c r="E23" s="67"/>
      <c r="F23" s="7" t="s">
        <v>7</v>
      </c>
      <c r="G23" s="52"/>
      <c r="H23" s="49"/>
      <c r="I23" s="50"/>
    </row>
    <row r="24" spans="2:9" x14ac:dyDescent="0.25">
      <c r="B24" s="3" t="s">
        <v>8</v>
      </c>
      <c r="C24" s="57" t="s">
        <v>15</v>
      </c>
      <c r="D24" s="58"/>
      <c r="E24" s="58"/>
      <c r="F24" s="59"/>
      <c r="G24" s="52"/>
      <c r="H24" s="49"/>
      <c r="I24" s="50"/>
    </row>
    <row r="25" spans="2:9" x14ac:dyDescent="0.25">
      <c r="B25" s="3" t="s">
        <v>48</v>
      </c>
      <c r="C25" s="3" t="s">
        <v>57</v>
      </c>
      <c r="D25" s="3" t="s">
        <v>17</v>
      </c>
      <c r="E25" s="53" t="s">
        <v>56</v>
      </c>
      <c r="F25" s="54"/>
      <c r="G25" s="52"/>
      <c r="H25" s="49"/>
      <c r="I25" s="50"/>
    </row>
    <row r="26" spans="2:9" x14ac:dyDescent="0.25">
      <c r="B26" s="17"/>
      <c r="C26" s="44" t="str">
        <f>IFERROR(VLOOKUP(B26,価格表!$B$6:$E$14,4,FALSE)&amp;"","")</f>
        <v/>
      </c>
      <c r="D26" s="18"/>
      <c r="E26" s="55" t="str">
        <f>IFERROR(C26*D26, "")</f>
        <v/>
      </c>
      <c r="F26" s="56"/>
      <c r="G26" s="52"/>
      <c r="H26" s="49"/>
      <c r="I26" s="50"/>
    </row>
    <row r="27" spans="2:9" ht="8.25" customHeight="1" x14ac:dyDescent="0.25">
      <c r="B27" s="8"/>
      <c r="C27" s="8"/>
      <c r="D27" s="8"/>
      <c r="E27" s="8"/>
      <c r="F27" s="8"/>
      <c r="G27" s="9"/>
    </row>
    <row r="28" spans="2:9" x14ac:dyDescent="0.25">
      <c r="B28" s="2" t="s">
        <v>10</v>
      </c>
      <c r="C28" s="1"/>
      <c r="D28" s="1"/>
    </row>
    <row r="29" spans="2:9" x14ac:dyDescent="0.25">
      <c r="B29" s="3" t="s">
        <v>2</v>
      </c>
      <c r="C29" s="57" t="s">
        <v>11</v>
      </c>
      <c r="D29" s="58"/>
      <c r="E29" s="58"/>
      <c r="F29" s="59"/>
      <c r="G29" s="48" t="s">
        <v>12</v>
      </c>
      <c r="H29" s="49"/>
      <c r="I29" s="50"/>
    </row>
    <row r="30" spans="2:9" ht="45" customHeight="1" x14ac:dyDescent="0.25">
      <c r="B30" s="3" t="s">
        <v>4</v>
      </c>
      <c r="C30" s="60"/>
      <c r="D30" s="61"/>
      <c r="E30" s="61"/>
      <c r="F30" s="62"/>
      <c r="G30" s="51" t="s">
        <v>13</v>
      </c>
      <c r="H30" s="49"/>
      <c r="I30" s="50"/>
    </row>
    <row r="31" spans="2:9" ht="14.25" customHeight="1" x14ac:dyDescent="0.25">
      <c r="B31" s="4" t="s">
        <v>14</v>
      </c>
      <c r="C31" s="63"/>
      <c r="D31" s="64"/>
      <c r="E31" s="64"/>
      <c r="F31" s="65"/>
      <c r="G31" s="52"/>
      <c r="H31" s="49"/>
      <c r="I31" s="50"/>
    </row>
    <row r="32" spans="2:9" ht="22.5" customHeight="1" x14ac:dyDescent="0.25">
      <c r="B32" s="5" t="s">
        <v>6</v>
      </c>
      <c r="C32" s="66"/>
      <c r="D32" s="67"/>
      <c r="E32" s="67"/>
      <c r="F32" s="7" t="s">
        <v>7</v>
      </c>
      <c r="G32" s="52"/>
      <c r="H32" s="49"/>
      <c r="I32" s="50"/>
    </row>
    <row r="33" spans="2:9" x14ac:dyDescent="0.25">
      <c r="B33" s="3" t="s">
        <v>8</v>
      </c>
      <c r="C33" s="57" t="s">
        <v>15</v>
      </c>
      <c r="D33" s="58"/>
      <c r="E33" s="58"/>
      <c r="F33" s="59"/>
      <c r="G33" s="52"/>
      <c r="H33" s="49"/>
      <c r="I33" s="50"/>
    </row>
    <row r="34" spans="2:9" x14ac:dyDescent="0.25">
      <c r="B34" s="3" t="s">
        <v>48</v>
      </c>
      <c r="C34" s="3" t="s">
        <v>57</v>
      </c>
      <c r="D34" s="3" t="s">
        <v>17</v>
      </c>
      <c r="E34" s="53" t="s">
        <v>56</v>
      </c>
      <c r="F34" s="54"/>
      <c r="G34" s="52"/>
      <c r="H34" s="49"/>
      <c r="I34" s="50"/>
    </row>
    <row r="35" spans="2:9" ht="18.75" customHeight="1" x14ac:dyDescent="0.25">
      <c r="B35" s="17"/>
      <c r="C35" s="44" t="str">
        <f>IFERROR(VLOOKUP(B35,価格表!$B$6:$E$14,4,FALSE)&amp;"","")</f>
        <v/>
      </c>
      <c r="D35" s="18"/>
      <c r="E35" s="55" t="str">
        <f>IFERROR(C35*D35, "")</f>
        <v/>
      </c>
      <c r="F35" s="56"/>
      <c r="G35" s="52"/>
      <c r="H35" s="49"/>
      <c r="I35" s="50"/>
    </row>
    <row r="36" spans="2:9" ht="12.75" customHeight="1" x14ac:dyDescent="0.25">
      <c r="B36" s="8"/>
      <c r="C36" s="8"/>
      <c r="D36" s="8"/>
      <c r="E36" s="8"/>
      <c r="F36" s="8"/>
      <c r="G36" s="9"/>
    </row>
    <row r="37" spans="2:9" x14ac:dyDescent="0.25">
      <c r="B37" s="1" t="s">
        <v>49</v>
      </c>
      <c r="C37" s="1"/>
      <c r="D37" s="1"/>
    </row>
    <row r="38" spans="2:9" x14ac:dyDescent="0.25">
      <c r="B38" s="10" t="s">
        <v>50</v>
      </c>
      <c r="C38" s="10" t="s">
        <v>19</v>
      </c>
      <c r="D38" s="70" t="s">
        <v>20</v>
      </c>
      <c r="E38" s="71"/>
      <c r="F38" s="11" t="s">
        <v>21</v>
      </c>
      <c r="G38" s="11" t="s">
        <v>22</v>
      </c>
      <c r="H38" s="12" t="s">
        <v>23</v>
      </c>
      <c r="I38" s="11" t="s">
        <v>24</v>
      </c>
    </row>
    <row r="39" spans="2:9" ht="19.5" customHeight="1" x14ac:dyDescent="0.25">
      <c r="B39" s="3">
        <v>60</v>
      </c>
      <c r="C39" s="3" t="s">
        <v>25</v>
      </c>
      <c r="D39" s="72">
        <v>850</v>
      </c>
      <c r="E39" s="73"/>
      <c r="F39" s="13">
        <v>970</v>
      </c>
      <c r="G39" s="13">
        <v>1100</v>
      </c>
      <c r="H39" s="14">
        <v>1220</v>
      </c>
      <c r="I39" s="14">
        <v>1340</v>
      </c>
    </row>
    <row r="40" spans="2:9" ht="8.25" customHeight="1" x14ac:dyDescent="0.25">
      <c r="B40" s="15"/>
      <c r="C40" s="1"/>
      <c r="D40" s="1"/>
      <c r="H40" s="1"/>
    </row>
    <row r="41" spans="2:9" x14ac:dyDescent="0.25">
      <c r="B41" s="69" t="s">
        <v>26</v>
      </c>
      <c r="C41" s="69"/>
      <c r="D41" s="69"/>
      <c r="E41" s="69"/>
      <c r="F41" s="69"/>
      <c r="G41" s="69"/>
      <c r="H41" s="69"/>
      <c r="I41" s="69"/>
    </row>
    <row r="42" spans="2:9" x14ac:dyDescent="0.25">
      <c r="B42" s="69" t="s">
        <v>27</v>
      </c>
      <c r="C42" s="69"/>
      <c r="D42" s="69"/>
      <c r="E42" s="69"/>
      <c r="F42" s="69"/>
      <c r="G42" s="69"/>
      <c r="H42" s="69"/>
      <c r="I42" s="69"/>
    </row>
    <row r="43" spans="2:9" x14ac:dyDescent="0.25">
      <c r="B43" s="69" t="s">
        <v>28</v>
      </c>
      <c r="C43" s="69"/>
      <c r="D43" s="69"/>
      <c r="E43" s="69"/>
      <c r="F43" s="69"/>
      <c r="G43" s="69"/>
      <c r="H43" s="69"/>
      <c r="I43" s="69"/>
    </row>
    <row r="44" spans="2:9" x14ac:dyDescent="0.25">
      <c r="B44" s="15"/>
    </row>
    <row r="45" spans="2:9" x14ac:dyDescent="0.25">
      <c r="B45" s="8"/>
      <c r="C45" s="8"/>
      <c r="D45" s="8"/>
      <c r="E45" s="8"/>
      <c r="F45" s="8"/>
      <c r="G45" s="8"/>
    </row>
  </sheetData>
  <mergeCells count="37">
    <mergeCell ref="D39:E39"/>
    <mergeCell ref="B41:I41"/>
    <mergeCell ref="G20:I20"/>
    <mergeCell ref="C20:F20"/>
    <mergeCell ref="C32:E32"/>
    <mergeCell ref="C33:F33"/>
    <mergeCell ref="E35:F35"/>
    <mergeCell ref="B42:I42"/>
    <mergeCell ref="B43:I43"/>
    <mergeCell ref="G21:I26"/>
    <mergeCell ref="E25:F25"/>
    <mergeCell ref="G29:I29"/>
    <mergeCell ref="G30:I35"/>
    <mergeCell ref="E34:F34"/>
    <mergeCell ref="D38:E38"/>
    <mergeCell ref="C21:F21"/>
    <mergeCell ref="C22:F22"/>
    <mergeCell ref="C23:E23"/>
    <mergeCell ref="C24:F24"/>
    <mergeCell ref="E26:F26"/>
    <mergeCell ref="C29:F29"/>
    <mergeCell ref="C30:F30"/>
    <mergeCell ref="C31:F31"/>
    <mergeCell ref="G11:I11"/>
    <mergeCell ref="G12:I17"/>
    <mergeCell ref="E16:F16"/>
    <mergeCell ref="E17:F17"/>
    <mergeCell ref="C4:I4"/>
    <mergeCell ref="C5:I5"/>
    <mergeCell ref="C6:I6"/>
    <mergeCell ref="C7:H7"/>
    <mergeCell ref="C15:F15"/>
    <mergeCell ref="C8:I8"/>
    <mergeCell ref="C11:F11"/>
    <mergeCell ref="C12:F12"/>
    <mergeCell ref="C13:F13"/>
    <mergeCell ref="C14:E14"/>
  </mergeCells>
  <phoneticPr fontId="3"/>
  <pageMargins left="0.62992125984251968" right="0" top="0.39370078740157483" bottom="0.39370078740157483" header="0.19685039370078741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価格表!$B$6:$B$14</xm:f>
          </x14:formula1>
          <xm:sqref>B17 B26 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/>
  </sheetViews>
  <sheetFormatPr defaultColWidth="8.78515625" defaultRowHeight="26.25" customHeight="1" x14ac:dyDescent="0.25"/>
  <cols>
    <col min="1" max="1" width="7.5703125" style="19" customWidth="1"/>
    <col min="2" max="2" width="14.0703125" style="19" customWidth="1"/>
    <col min="3" max="3" width="12.42578125" style="19" customWidth="1"/>
    <col min="4" max="4" width="12.42578125" style="19" bestFit="1" customWidth="1"/>
    <col min="5" max="5" width="9" style="20" customWidth="1"/>
    <col min="6" max="6" width="10.78515625" style="19" customWidth="1"/>
    <col min="7" max="7" width="14" style="19" customWidth="1"/>
    <col min="8" max="8" width="9.0703125" style="19" customWidth="1"/>
    <col min="9" max="16384" width="8.78515625" style="19"/>
  </cols>
  <sheetData>
    <row r="1" spans="1:8" ht="26.25" customHeight="1" x14ac:dyDescent="0.25">
      <c r="A1" s="19" t="s">
        <v>35</v>
      </c>
    </row>
    <row r="2" spans="1:8" s="42" customFormat="1" ht="30" customHeight="1" x14ac:dyDescent="0.25">
      <c r="B2" s="42" t="s">
        <v>54</v>
      </c>
      <c r="E2" s="43"/>
    </row>
    <row r="3" spans="1:8" s="42" customFormat="1" ht="30" customHeight="1" x14ac:dyDescent="0.25">
      <c r="B3" s="42" t="s">
        <v>63</v>
      </c>
      <c r="E3" s="43"/>
    </row>
    <row r="4" spans="1:8" s="42" customFormat="1" ht="30" customHeight="1" x14ac:dyDescent="0.25">
      <c r="B4" s="42" t="s">
        <v>62</v>
      </c>
      <c r="E4" s="43"/>
    </row>
    <row r="5" spans="1:8" s="21" customFormat="1" ht="26.25" customHeight="1" x14ac:dyDescent="0.25">
      <c r="B5" s="22" t="s">
        <v>30</v>
      </c>
      <c r="C5" s="22" t="s">
        <v>31</v>
      </c>
      <c r="D5" s="22" t="s">
        <v>43</v>
      </c>
      <c r="E5" s="23" t="s">
        <v>16</v>
      </c>
      <c r="F5" s="22" t="s">
        <v>32</v>
      </c>
      <c r="G5" s="22" t="s">
        <v>33</v>
      </c>
    </row>
    <row r="6" spans="1:8" ht="26.25" customHeight="1" x14ac:dyDescent="0.25">
      <c r="B6" s="32" t="s">
        <v>59</v>
      </c>
      <c r="C6" s="77" t="s">
        <v>36</v>
      </c>
      <c r="D6" s="45"/>
      <c r="E6" s="26">
        <v>2500</v>
      </c>
      <c r="F6" s="74" t="s">
        <v>42</v>
      </c>
      <c r="G6" s="74" t="s">
        <v>42</v>
      </c>
      <c r="H6" s="24"/>
    </row>
    <row r="7" spans="1:8" ht="26.25" customHeight="1" x14ac:dyDescent="0.25">
      <c r="B7" s="34" t="s">
        <v>38</v>
      </c>
      <c r="C7" s="78"/>
      <c r="D7" s="46" t="s">
        <v>58</v>
      </c>
      <c r="E7" s="30">
        <v>2650</v>
      </c>
      <c r="F7" s="75"/>
      <c r="G7" s="75"/>
      <c r="H7" s="24"/>
    </row>
    <row r="8" spans="1:8" ht="26.25" customHeight="1" x14ac:dyDescent="0.25">
      <c r="B8" s="34" t="s">
        <v>51</v>
      </c>
      <c r="C8" s="78"/>
      <c r="D8" s="47" t="s">
        <v>55</v>
      </c>
      <c r="E8" s="35">
        <v>2849.9999999999995</v>
      </c>
      <c r="F8" s="75"/>
      <c r="G8" s="75"/>
      <c r="H8" s="24"/>
    </row>
    <row r="9" spans="1:8" ht="26.25" customHeight="1" x14ac:dyDescent="0.25">
      <c r="B9" s="25" t="s">
        <v>60</v>
      </c>
      <c r="C9" s="77" t="s">
        <v>37</v>
      </c>
      <c r="D9" s="25"/>
      <c r="E9" s="26">
        <v>4000</v>
      </c>
      <c r="F9" s="74" t="s">
        <v>42</v>
      </c>
      <c r="G9" s="74" t="s">
        <v>42</v>
      </c>
      <c r="H9" s="24"/>
    </row>
    <row r="10" spans="1:8" ht="26.25" customHeight="1" x14ac:dyDescent="0.25">
      <c r="B10" s="29" t="s">
        <v>39</v>
      </c>
      <c r="C10" s="78"/>
      <c r="D10" s="29" t="s">
        <v>41</v>
      </c>
      <c r="E10" s="30">
        <v>4240</v>
      </c>
      <c r="F10" s="75"/>
      <c r="G10" s="75"/>
      <c r="H10" s="24"/>
    </row>
    <row r="11" spans="1:8" ht="26.25" customHeight="1" x14ac:dyDescent="0.25">
      <c r="B11" s="29" t="s">
        <v>52</v>
      </c>
      <c r="C11" s="78"/>
      <c r="D11" s="31" t="s">
        <v>55</v>
      </c>
      <c r="E11" s="35">
        <v>4559.9999999999991</v>
      </c>
      <c r="F11" s="75"/>
      <c r="G11" s="75"/>
      <c r="H11" s="24"/>
    </row>
    <row r="12" spans="1:8" ht="26.25" customHeight="1" x14ac:dyDescent="0.25">
      <c r="B12" s="32" t="s">
        <v>61</v>
      </c>
      <c r="C12" s="77" t="s">
        <v>29</v>
      </c>
      <c r="D12" s="25"/>
      <c r="E12" s="26">
        <v>5000</v>
      </c>
      <c r="F12" s="74" t="s">
        <v>42</v>
      </c>
      <c r="G12" s="74" t="s">
        <v>42</v>
      </c>
      <c r="H12" s="24"/>
    </row>
    <row r="13" spans="1:8" ht="26.25" customHeight="1" x14ac:dyDescent="0.25">
      <c r="B13" s="34" t="s">
        <v>40</v>
      </c>
      <c r="C13" s="78"/>
      <c r="D13" s="29" t="s">
        <v>41</v>
      </c>
      <c r="E13" s="30">
        <v>5300</v>
      </c>
      <c r="F13" s="75"/>
      <c r="G13" s="75"/>
      <c r="H13" s="24"/>
    </row>
    <row r="14" spans="1:8" ht="26.25" customHeight="1" x14ac:dyDescent="0.25">
      <c r="B14" s="33" t="s">
        <v>53</v>
      </c>
      <c r="C14" s="79"/>
      <c r="D14" s="27" t="s">
        <v>55</v>
      </c>
      <c r="E14" s="28">
        <v>5699.9999999999991</v>
      </c>
      <c r="F14" s="76"/>
      <c r="G14" s="76"/>
      <c r="H14" s="24"/>
    </row>
    <row r="15" spans="1:8" ht="12.75" customHeight="1" x14ac:dyDescent="0.25"/>
    <row r="16" spans="1:8" s="42" customFormat="1" ht="26.25" customHeight="1" x14ac:dyDescent="0.25">
      <c r="B16" s="42" t="s">
        <v>34</v>
      </c>
      <c r="E16" s="43"/>
    </row>
    <row r="17" spans="2:8" ht="12.75" customHeight="1" x14ac:dyDescent="0.25"/>
    <row r="18" spans="2:8" ht="26.25" customHeight="1" x14ac:dyDescent="0.25">
      <c r="B18" s="1" t="s">
        <v>45</v>
      </c>
      <c r="C18" s="1"/>
      <c r="D18" s="1"/>
      <c r="E18"/>
      <c r="F18"/>
      <c r="G18"/>
      <c r="H18"/>
    </row>
    <row r="19" spans="2:8" ht="45" customHeight="1" x14ac:dyDescent="0.25">
      <c r="B19" s="10" t="s">
        <v>18</v>
      </c>
      <c r="C19" s="10" t="s">
        <v>19</v>
      </c>
      <c r="D19" s="36" t="s">
        <v>44</v>
      </c>
      <c r="E19" s="37" t="s">
        <v>46</v>
      </c>
      <c r="F19" s="38" t="s">
        <v>22</v>
      </c>
      <c r="G19" s="38" t="s">
        <v>23</v>
      </c>
      <c r="H19" s="37" t="s">
        <v>47</v>
      </c>
    </row>
    <row r="20" spans="2:8" ht="26.25" customHeight="1" x14ac:dyDescent="0.25">
      <c r="B20" s="3">
        <v>60</v>
      </c>
      <c r="C20" s="3" t="s">
        <v>25</v>
      </c>
      <c r="D20" s="40">
        <v>850</v>
      </c>
      <c r="E20" s="13">
        <v>970</v>
      </c>
      <c r="F20" s="13">
        <v>1100</v>
      </c>
      <c r="G20" s="14">
        <v>1220</v>
      </c>
      <c r="H20" s="14">
        <v>1340</v>
      </c>
    </row>
  </sheetData>
  <mergeCells count="9">
    <mergeCell ref="F12:F14"/>
    <mergeCell ref="G12:G14"/>
    <mergeCell ref="C9:C11"/>
    <mergeCell ref="C12:C14"/>
    <mergeCell ref="C6:C8"/>
    <mergeCell ref="F6:F8"/>
    <mergeCell ref="G6:G8"/>
    <mergeCell ref="F9:F11"/>
    <mergeCell ref="G9:G11"/>
  </mergeCells>
  <phoneticPr fontId="3"/>
  <pageMargins left="0.70866141732283472" right="0.70866141732283472" top="0.39370078740157483" bottom="0.39370078740157483" header="0.31496062992125984" footer="0.31496062992125984"/>
  <pageSetup paperSize="9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さくらんぼ注文表</vt:lpstr>
      <vt:lpstr>価格表</vt:lpstr>
      <vt:lpstr>さくらんぼ注文表!Print_Area</vt:lpstr>
      <vt:lpstr>価格表!Print_Area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南アルプスさくらんぼ狩り</cp:lastModifiedBy>
  <cp:lastPrinted>2022-05-07T02:59:01Z</cp:lastPrinted>
  <dcterms:created xsi:type="dcterms:W3CDTF">2020-05-16T08:46:43Z</dcterms:created>
  <dcterms:modified xsi:type="dcterms:W3CDTF">2023-05-21T06:04:26Z</dcterms:modified>
</cp:coreProperties>
</file>